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2 DCE FINAL\DCE_VF\DPGF VF\"/>
    </mc:Choice>
  </mc:AlternateContent>
  <bookViews>
    <workbookView xWindow="0" yWindow="0" windowWidth="28800" windowHeight="10800"/>
  </bookViews>
  <sheets>
    <sheet name="LOT 1-B-" sheetId="2" r:id="rId1"/>
  </sheets>
  <definedNames>
    <definedName name="_xlnm.Print_Titles" localSheetId="0">'LOT 1-B-'!$1:$4</definedName>
    <definedName name="_xlnm.Print_Area" localSheetId="0">'LOT 1-B-'!$A$1:$G$144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5" i="2" l="1"/>
  <c r="F114" i="2"/>
  <c r="F111" i="2"/>
  <c r="F110" i="2"/>
  <c r="F105" i="2"/>
  <c r="F104" i="2"/>
  <c r="F80" i="2"/>
  <c r="F81" i="2"/>
  <c r="F7" i="2"/>
  <c r="F6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31" i="2"/>
  <c r="F30" i="2"/>
  <c r="F29" i="2"/>
  <c r="F34" i="2"/>
  <c r="F35" i="2" s="1"/>
  <c r="F42" i="2"/>
  <c r="F41" i="2"/>
  <c r="F40" i="2"/>
  <c r="F39" i="2"/>
  <c r="F38" i="2"/>
  <c r="F37" i="2"/>
  <c r="F51" i="2"/>
  <c r="F50" i="2"/>
  <c r="F49" i="2"/>
  <c r="F48" i="2"/>
  <c r="F47" i="2"/>
  <c r="F46" i="2"/>
  <c r="F55" i="2"/>
  <c r="F54" i="2"/>
  <c r="F58" i="2"/>
  <c r="F59" i="2" s="1"/>
  <c r="F62" i="2"/>
  <c r="F61" i="2"/>
  <c r="F66" i="2"/>
  <c r="F65" i="2"/>
  <c r="F75" i="2"/>
  <c r="F74" i="2"/>
  <c r="F73" i="2"/>
  <c r="F72" i="2"/>
  <c r="F71" i="2"/>
  <c r="F70" i="2"/>
  <c r="F69" i="2"/>
  <c r="F82" i="2"/>
  <c r="F79" i="2"/>
  <c r="F78" i="2"/>
  <c r="F86" i="2"/>
  <c r="F85" i="2"/>
  <c r="F92" i="2"/>
  <c r="F91" i="2"/>
  <c r="F98" i="2"/>
  <c r="F97" i="2"/>
  <c r="F107" i="2"/>
  <c r="F106" i="2"/>
  <c r="F103" i="2"/>
  <c r="F102" i="2"/>
  <c r="F101" i="2"/>
  <c r="F116" i="2" l="1"/>
  <c r="F112" i="2"/>
  <c r="F93" i="2"/>
  <c r="F67" i="2"/>
  <c r="F83" i="2"/>
  <c r="F63" i="2"/>
  <c r="F56" i="2"/>
  <c r="F8" i="2"/>
  <c r="F76" i="2"/>
  <c r="F99" i="2"/>
  <c r="F87" i="2"/>
  <c r="F108" i="2"/>
  <c r="F32" i="2"/>
  <c r="F25" i="2"/>
  <c r="F52" i="2"/>
  <c r="F43" i="2"/>
  <c r="F119" i="2" l="1"/>
</calcChain>
</file>

<file path=xl/sharedStrings.xml><?xml version="1.0" encoding="utf-8"?>
<sst xmlns="http://schemas.openxmlformats.org/spreadsheetml/2006/main" count="217" uniqueCount="119">
  <si>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</si>
  <si>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</si>
  <si>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</si>
  <si>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</si>
  <si>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</si>
  <si>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</si>
  <si>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</si>
  <si>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</si>
  <si>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</si>
  <si>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</si>
  <si>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2-2/</t>
  </si>
  <si>
    <t>sous-total</t>
  </si>
  <si>
    <t>2-3/</t>
  </si>
  <si>
    <t>ml</t>
  </si>
  <si>
    <t>2-4/</t>
  </si>
  <si>
    <t>2-5/</t>
  </si>
  <si>
    <t>2-6/</t>
  </si>
  <si>
    <t>2-8/</t>
  </si>
  <si>
    <t>2-9/</t>
  </si>
  <si>
    <t>Chemins de câbles</t>
  </si>
  <si>
    <t xml:space="preserve"> - Pour l'ensemble des courants faibles </t>
  </si>
  <si>
    <t xml:space="preserve"> - Pour l'informatique, chemin de câble spécifique</t>
  </si>
  <si>
    <t>Alarmes techniques</t>
  </si>
  <si>
    <t>Le système GTC des alarmes techniques de l'établissement est existant sur le réseau informatique VLAN dédié. Modification et adaptation des alarmes tech.</t>
  </si>
  <si>
    <t>Informations à prendre en compte</t>
  </si>
  <si>
    <t>Téléphone IP - Informatique</t>
  </si>
  <si>
    <t xml:space="preserve">Rocade </t>
  </si>
  <si>
    <t>Fourniture et pose de rocades en fibre optique.</t>
  </si>
  <si>
    <t xml:space="preserve">Bornes WIFI  </t>
  </si>
  <si>
    <t xml:space="preserve">Bornes DECT  </t>
  </si>
  <si>
    <t>Contrôle d'accès</t>
  </si>
  <si>
    <t>Contrôle d'accès et limites des prestations</t>
  </si>
  <si>
    <t>Bouton de présence</t>
  </si>
  <si>
    <t>Sonorisation</t>
  </si>
  <si>
    <t>Boucle magnétique d'accueil</t>
  </si>
  <si>
    <r>
      <t xml:space="preserve">Vidéosurveillance </t>
    </r>
    <r>
      <rPr>
        <sz val="10"/>
        <rFont val="Arial"/>
        <family val="2"/>
      </rPr>
      <t>(existante)</t>
    </r>
  </si>
  <si>
    <t>Gestion de fermeture des portes</t>
  </si>
  <si>
    <t xml:space="preserve">2-16/ </t>
  </si>
  <si>
    <t>Lot 9 - A : COURANTS FAIBLES - INFORMATIQUE</t>
  </si>
  <si>
    <t>INCLUS DANS LA PRESTATION INFORMATIQUE</t>
  </si>
  <si>
    <t>Interphone espaces d'attentes sécurisé</t>
  </si>
  <si>
    <t>dépose et repose du matériel existant</t>
  </si>
  <si>
    <t>Interphones espaces d'attente sécurisés</t>
  </si>
  <si>
    <t>Baies de brassage 42 U (à chaque niveau)</t>
  </si>
  <si>
    <t>Baies</t>
  </si>
  <si>
    <t>panneaux de brassage RJ45</t>
  </si>
  <si>
    <t>2 x 8 prises par baie de brassage</t>
  </si>
  <si>
    <t>peignes passe-câbles</t>
  </si>
  <si>
    <t>Ecrous</t>
  </si>
  <si>
    <t>Recette + rapport final</t>
  </si>
  <si>
    <r>
      <t>Synoptiques simplifiés des installations</t>
    </r>
    <r>
      <rPr>
        <sz val="11"/>
        <color rgb="FF000000"/>
        <rFont val="Arial"/>
        <family val="2"/>
      </rPr>
      <t xml:space="preserve"> : </t>
    </r>
  </si>
  <si>
    <t>HDMI / SVGA</t>
  </si>
  <si>
    <t>Connecteurs RJ 45 des prises terminales</t>
  </si>
  <si>
    <t>Connecteurs RJ45</t>
  </si>
  <si>
    <t>2-10/</t>
  </si>
  <si>
    <t>2-11/</t>
  </si>
  <si>
    <t>2-12/</t>
  </si>
  <si>
    <t>2-13/</t>
  </si>
  <si>
    <t xml:space="preserve">Câblage </t>
  </si>
  <si>
    <t>2-14/</t>
  </si>
  <si>
    <t xml:space="preserve">2-15/ </t>
  </si>
  <si>
    <t>Boutons poussoirs  et voyants lumineux</t>
  </si>
  <si>
    <t xml:space="preserve">À la charge de l'établissement </t>
  </si>
  <si>
    <t xml:space="preserve">2-17/ </t>
  </si>
  <si>
    <t>Ecran LED</t>
  </si>
  <si>
    <t xml:space="preserve">2-18/ </t>
  </si>
  <si>
    <t xml:space="preserve">2-19/ </t>
  </si>
  <si>
    <t>2-20/</t>
  </si>
  <si>
    <t>Unité de gestion des portes</t>
  </si>
  <si>
    <t>Unité de traitement local</t>
  </si>
  <si>
    <t>Déclencheurs manuels des issues – Ouverture centralisée</t>
  </si>
  <si>
    <t>Déclencheur manuel de fermeture d’urgence – Commande unique</t>
  </si>
  <si>
    <t>VDL vidéophone, digicode, lecteur de carte et bouton d’appel du vidéophone</t>
  </si>
  <si>
    <t>DCL digicode les lecteurs de carte</t>
  </si>
  <si>
    <t>LC lecteur de carte</t>
  </si>
  <si>
    <t xml:space="preserve">BP bouton poussoir </t>
  </si>
  <si>
    <t xml:space="preserve">ALC horloges </t>
  </si>
  <si>
    <t xml:space="preserve">LCU fermeture centralisée </t>
  </si>
  <si>
    <t>Bornes DECT</t>
  </si>
  <si>
    <t xml:space="preserve">Câbles de desserte de l'ensemble de l'installation </t>
  </si>
  <si>
    <t>Badges</t>
  </si>
  <si>
    <t>Cordons HDMI et SVGA</t>
  </si>
  <si>
    <t>Raccordements, adaptation,Caméras</t>
  </si>
  <si>
    <t>Défaut chaque centrale CTA.</t>
  </si>
  <si>
    <t>Alarme incendie.</t>
  </si>
  <si>
    <t>Défaut sous-station.</t>
  </si>
  <si>
    <t>Défaut onduleur.</t>
  </si>
  <si>
    <t>Centrale interphonie.</t>
  </si>
  <si>
    <t>Rideau air chaud</t>
  </si>
  <si>
    <t>Surpresseur.</t>
  </si>
  <si>
    <t>Pompe de relevage.</t>
  </si>
  <si>
    <t>Présence tension.</t>
  </si>
  <si>
    <t>Contrôle accès.</t>
  </si>
  <si>
    <t xml:space="preserve">	Manque de tension courants forts des 2 TGBT</t>
  </si>
  <si>
    <t>Niveau 0</t>
  </si>
  <si>
    <t>Niveau1</t>
  </si>
  <si>
    <t>Niveau 2</t>
  </si>
  <si>
    <t>Niveau 3</t>
  </si>
  <si>
    <t>Niveau 4</t>
  </si>
  <si>
    <t>Niveau 5</t>
  </si>
  <si>
    <t>TOTAL en € H.T.</t>
  </si>
  <si>
    <t/>
  </si>
  <si>
    <t>2-7/</t>
  </si>
  <si>
    <t>Câblage</t>
  </si>
  <si>
    <t>Câblage pour verrou électromagnétique 2 Vantaux</t>
  </si>
  <si>
    <t xml:space="preserve">Câblage pour gâche électrique </t>
  </si>
  <si>
    <t>Dispositif de commande locale</t>
  </si>
  <si>
    <t>Câblage des dispositifs de commande locale</t>
  </si>
  <si>
    <t>Boucle magnétique d'accueil avec micro intégré et pictogramme</t>
  </si>
  <si>
    <t xml:space="preserve">2-23/ </t>
  </si>
  <si>
    <t>Alimentation</t>
  </si>
  <si>
    <t>Transformateur</t>
  </si>
  <si>
    <t>2-21/</t>
  </si>
  <si>
    <t>Déclencheur manuel de couleur verte (D.M. vert)</t>
  </si>
  <si>
    <t>2-22/</t>
  </si>
  <si>
    <t>Déclencheur manuel de couleur noire (D.M. noire)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</si>
  <si>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</si>
  <si>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>Défaut pour chaque ascenseur (1, 2, 3).</t>
  </si>
  <si>
    <t xml:space="preserve">Câblage pour verrou électromagnétique 1 vantail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</si>
</sst>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3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7" xfId="1" applyFont="1" applyFill="1" applyBorder="1" applyAlignment="1">
      <alignment horizontal="center" vertical="center"/>
    </xf>
    <xf numFmtId="2" fontId="2" fillId="2" borderId="27" xfId="1" applyNumberFormat="1" applyFont="1" applyFill="1" applyBorder="1" applyAlignment="1">
      <alignment horizontal="center" vertical="center"/>
    </xf>
    <xf numFmtId="0" fontId="2" fillId="2" borderId="2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7" xfId="2" applyNumberFormat="1" applyFont="1" applyFill="1" applyBorder="1" applyAlignment="1">
      <alignment horizontal="left" vertical="center"/>
    </xf>
    <xf numFmtId="49" fontId="2" fillId="2" borderId="38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9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6" fillId="2" borderId="2" xfId="2" applyNumberFormat="1" applyFont="1" applyFill="1" applyBorder="1" applyAlignment="1">
      <alignment vertical="center" wrapText="1"/>
    </xf>
    <xf numFmtId="164" fontId="1" fillId="2" borderId="18" xfId="1" applyNumberFormat="1" applyFill="1" applyBorder="1" applyAlignment="1">
      <alignment horizontal="right" vertical="center"/>
    </xf>
    <xf numFmtId="49" fontId="1" fillId="2" borderId="2" xfId="2" applyNumberFormat="1" applyFont="1" applyFill="1" applyBorder="1" applyAlignment="1">
      <alignment horizontal="left" vertical="center" wrapText="1" indent="1"/>
    </xf>
    <xf numFmtId="0" fontId="2" fillId="2" borderId="17" xfId="1" applyFont="1" applyFill="1" applyBorder="1" applyAlignment="1">
      <alignment vertical="center"/>
    </xf>
    <xf numFmtId="2" fontId="1" fillId="2" borderId="2" xfId="1" applyNumberForma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horizontal="right" vertical="center"/>
    </xf>
    <xf numFmtId="0" fontId="2" fillId="2" borderId="37" xfId="1" applyFont="1" applyFill="1" applyBorder="1" applyAlignment="1">
      <alignment vertical="center"/>
    </xf>
    <xf numFmtId="2" fontId="1" fillId="2" borderId="32" xfId="1" applyNumberFormat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164" fontId="1" fillId="2" borderId="32" xfId="1" applyNumberFormat="1" applyFill="1" applyBorder="1" applyAlignment="1">
      <alignment horizontal="right" vertical="center"/>
    </xf>
    <xf numFmtId="164" fontId="1" fillId="2" borderId="33" xfId="1" applyNumberFormat="1" applyFill="1" applyBorder="1" applyAlignment="1">
      <alignment horizontal="right" vertical="center"/>
    </xf>
    <xf numFmtId="49" fontId="2" fillId="2" borderId="32" xfId="2" applyNumberFormat="1" applyFont="1" applyFill="1" applyBorder="1" applyAlignment="1">
      <alignment vertical="center" wrapText="1"/>
    </xf>
    <xf numFmtId="49" fontId="5" fillId="2" borderId="17" xfId="2" applyNumberFormat="1" applyFont="1" applyFill="1" applyBorder="1" applyAlignment="1">
      <alignment horizontal="right" vertical="center"/>
    </xf>
    <xf numFmtId="49" fontId="2" fillId="2" borderId="40" xfId="2" applyNumberFormat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right" vertical="center"/>
    </xf>
    <xf numFmtId="0" fontId="1" fillId="2" borderId="36" xfId="1" applyFill="1" applyBorder="1" applyAlignment="1">
      <alignment horizontal="left" vertical="center"/>
    </xf>
    <xf numFmtId="2" fontId="1" fillId="2" borderId="41" xfId="1" applyNumberFormat="1" applyFill="1" applyBorder="1" applyAlignment="1">
      <alignment horizontal="center" vertical="center"/>
    </xf>
    <xf numFmtId="0" fontId="1" fillId="2" borderId="30" xfId="1" applyFill="1" applyBorder="1" applyAlignment="1">
      <alignment horizontal="center" vertical="center"/>
    </xf>
    <xf numFmtId="0" fontId="1" fillId="2" borderId="30" xfId="1" applyFill="1" applyBorder="1" applyAlignment="1">
      <alignment vertical="center"/>
    </xf>
    <xf numFmtId="0" fontId="1" fillId="2" borderId="31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0" borderId="0" xfId="1" applyFont="1" applyAlignment="1">
      <alignment vertical="center"/>
    </xf>
    <xf numFmtId="164" fontId="2" fillId="0" borderId="35" xfId="2" applyNumberFormat="1" applyFont="1" applyBorder="1" applyAlignment="1">
      <alignment horizontal="right" vertical="center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1" fillId="0" borderId="13" xfId="1" applyBorder="1" applyAlignment="1">
      <alignment horizontal="center" vertical="top"/>
    </xf>
    <xf numFmtId="0" fontId="6" fillId="2" borderId="2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6" xfId="1" applyFont="1" applyFill="1" applyBorder="1" applyAlignment="1">
      <alignment horizontal="center" vertical="center" wrapText="1"/>
    </xf>
    <xf numFmtId="2" fontId="5" fillId="4" borderId="21" xfId="2" applyNumberFormat="1" applyFont="1" applyFill="1" applyBorder="1" applyAlignment="1">
      <alignment horizontal="center" vertical="center"/>
    </xf>
    <xf numFmtId="2" fontId="5" fillId="4" borderId="22" xfId="2" applyNumberFormat="1" applyFont="1" applyFill="1" applyBorder="1" applyAlignment="1">
      <alignment horizontal="center" vertical="center"/>
    </xf>
    <xf numFmtId="2" fontId="5" fillId="4" borderId="23" xfId="2" applyNumberFormat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center" wrapText="1"/>
    </xf>
    <xf numFmtId="0" fontId="7" fillId="2" borderId="23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44"/>
  <sheetViews>
    <sheetView tabSelected="1" view="pageBreakPreview" topLeftCell="A55" zoomScale="85" zoomScaleNormal="85" zoomScaleSheetLayoutView="85" workbookViewId="0">
      <selection activeCell="B82" sqref="B82"/>
    </sheetView>
  </sheetViews>
  <sheetFormatPr baseColWidth="10" defaultRowHeight="12.75" x14ac:dyDescent="0.25"/>
  <cols>
    <col min="1" max="1" width="11.140625" style="6" customWidth="1"/>
    <col min="2" max="2" width="58.710937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5" t="s">
        <v>116</v>
      </c>
      <c r="B1" s="66"/>
      <c r="C1" s="66"/>
      <c r="D1" s="66"/>
      <c r="E1" s="66"/>
      <c r="F1" s="67"/>
      <c r="G1" s="8"/>
    </row>
    <row r="2" spans="1:7" s="2" customFormat="1" ht="40.15" customHeight="1" thickBot="1" x14ac:dyDescent="0.3">
      <c r="A2" s="68" t="s">
        <v>38</v>
      </c>
      <c r="B2" s="69"/>
      <c r="C2" s="69"/>
      <c r="D2" s="69"/>
      <c r="E2" s="69"/>
      <c r="F2" s="70"/>
      <c r="G2" s="9"/>
    </row>
    <row r="3" spans="1:7" s="2" customFormat="1" ht="49.15" customHeight="1" thickBot="1" x14ac:dyDescent="0.3">
      <c r="A3" s="71" t="s">
        <v>9</v>
      </c>
      <c r="B3" s="72"/>
      <c r="C3" s="72"/>
      <c r="D3" s="72"/>
      <c r="E3" s="72"/>
      <c r="F3" s="73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x14ac:dyDescent="0.25">
      <c r="A5" s="14" t="s">
        <v>10</v>
      </c>
      <c r="B5" s="15" t="s">
        <v>19</v>
      </c>
      <c r="C5" s="16"/>
      <c r="D5" s="17"/>
      <c r="E5" s="18"/>
      <c r="F5" s="19"/>
      <c r="G5" s="8"/>
    </row>
    <row r="6" spans="1:7" x14ac:dyDescent="0.25">
      <c r="A6" s="14"/>
      <c r="B6" s="25" t="s">
        <v>20</v>
      </c>
      <c r="C6" s="3"/>
      <c r="D6" s="17" t="s">
        <v>13</v>
      </c>
      <c r="E6" s="26"/>
      <c r="F6" s="27" t="str">
        <f>IF(C6="","",C6*E6)</f>
        <v/>
      </c>
      <c r="G6" s="8"/>
    </row>
    <row r="7" spans="1:7" ht="13.5" thickBot="1" x14ac:dyDescent="0.3">
      <c r="A7" s="14"/>
      <c r="B7" s="25" t="s">
        <v>21</v>
      </c>
      <c r="C7" s="3"/>
      <c r="D7" s="17" t="s">
        <v>13</v>
      </c>
      <c r="E7" s="26"/>
      <c r="F7" s="27" t="str">
        <f>IF(C7="","",C7*E7)</f>
        <v/>
      </c>
      <c r="G7" s="8"/>
    </row>
    <row r="8" spans="1:7" ht="19.899999999999999" customHeight="1" thickBot="1" x14ac:dyDescent="0.3">
      <c r="A8" s="20"/>
      <c r="B8" s="21" t="s">
        <v>11</v>
      </c>
      <c r="C8" s="22"/>
      <c r="D8" s="23"/>
      <c r="E8" s="24"/>
      <c r="F8" s="4">
        <f>SUM(F6:F7)</f>
        <v>0</v>
      </c>
      <c r="G8" s="8"/>
    </row>
    <row r="9" spans="1:7" x14ac:dyDescent="0.25">
      <c r="A9" s="14" t="s">
        <v>12</v>
      </c>
      <c r="B9" s="15" t="s">
        <v>22</v>
      </c>
      <c r="C9" s="16"/>
      <c r="D9" s="17"/>
      <c r="E9" s="18"/>
      <c r="F9" s="19"/>
      <c r="G9" s="8"/>
    </row>
    <row r="10" spans="1:7" ht="38.25" x14ac:dyDescent="0.25">
      <c r="A10" s="14"/>
      <c r="B10" s="25" t="s">
        <v>23</v>
      </c>
      <c r="C10" s="16"/>
      <c r="D10" s="17"/>
      <c r="E10" s="18"/>
      <c r="F10" s="19"/>
      <c r="G10" s="8"/>
    </row>
    <row r="11" spans="1:7" x14ac:dyDescent="0.25">
      <c r="A11" s="14"/>
      <c r="B11" s="28" t="s">
        <v>24</v>
      </c>
      <c r="C11" s="16"/>
      <c r="D11" s="17"/>
      <c r="E11" s="18"/>
      <c r="F11" s="19"/>
      <c r="G11" s="8"/>
    </row>
    <row r="12" spans="1:7" x14ac:dyDescent="0.25">
      <c r="A12" s="14"/>
      <c r="B12" s="25" t="s">
        <v>93</v>
      </c>
      <c r="C12" s="3"/>
      <c r="D12" s="17" t="s">
        <v>3</v>
      </c>
      <c r="E12" s="26"/>
      <c r="F12" s="27" t="str">
        <f t="shared" ref="F12:F24" si="0">IF(C12="","",C12*E12)</f>
        <v/>
      </c>
      <c r="G12" s="8"/>
    </row>
    <row r="13" spans="1:7" x14ac:dyDescent="0.25">
      <c r="A13" s="14"/>
      <c r="B13" s="25" t="s">
        <v>83</v>
      </c>
      <c r="C13" s="3"/>
      <c r="D13" s="17" t="s">
        <v>3</v>
      </c>
      <c r="E13" s="26"/>
      <c r="F13" s="27" t="str">
        <f t="shared" si="0"/>
        <v/>
      </c>
      <c r="G13" s="8"/>
    </row>
    <row r="14" spans="1:7" x14ac:dyDescent="0.25">
      <c r="A14" s="14"/>
      <c r="B14" s="25" t="s">
        <v>117</v>
      </c>
      <c r="C14" s="3"/>
      <c r="D14" s="17" t="s">
        <v>3</v>
      </c>
      <c r="E14" s="26"/>
      <c r="F14" s="27" t="str">
        <f t="shared" si="0"/>
        <v/>
      </c>
      <c r="G14" s="8"/>
    </row>
    <row r="15" spans="1:7" x14ac:dyDescent="0.25">
      <c r="A15" s="14"/>
      <c r="B15" s="25" t="s">
        <v>84</v>
      </c>
      <c r="C15" s="3"/>
      <c r="D15" s="17" t="s">
        <v>3</v>
      </c>
      <c r="E15" s="26"/>
      <c r="F15" s="27" t="str">
        <f t="shared" si="0"/>
        <v/>
      </c>
      <c r="G15" s="8"/>
    </row>
    <row r="16" spans="1:7" x14ac:dyDescent="0.25">
      <c r="A16" s="14"/>
      <c r="B16" s="25" t="s">
        <v>85</v>
      </c>
      <c r="C16" s="3"/>
      <c r="D16" s="17" t="s">
        <v>3</v>
      </c>
      <c r="E16" s="26"/>
      <c r="F16" s="27" t="str">
        <f t="shared" si="0"/>
        <v/>
      </c>
      <c r="G16" s="8"/>
    </row>
    <row r="17" spans="1:7" x14ac:dyDescent="0.25">
      <c r="A17" s="14"/>
      <c r="B17" s="25" t="s">
        <v>86</v>
      </c>
      <c r="C17" s="3"/>
      <c r="D17" s="17" t="s">
        <v>3</v>
      </c>
      <c r="E17" s="26"/>
      <c r="F17" s="27" t="str">
        <f t="shared" si="0"/>
        <v/>
      </c>
      <c r="G17" s="8"/>
    </row>
    <row r="18" spans="1:7" x14ac:dyDescent="0.25">
      <c r="A18" s="14"/>
      <c r="B18" s="25" t="s">
        <v>87</v>
      </c>
      <c r="C18" s="3"/>
      <c r="D18" s="17" t="s">
        <v>3</v>
      </c>
      <c r="E18" s="26"/>
      <c r="F18" s="27" t="str">
        <f t="shared" si="0"/>
        <v/>
      </c>
      <c r="G18" s="8"/>
    </row>
    <row r="19" spans="1:7" x14ac:dyDescent="0.25">
      <c r="A19" s="14"/>
      <c r="B19" s="25" t="s">
        <v>88</v>
      </c>
      <c r="C19" s="3"/>
      <c r="D19" s="17" t="s">
        <v>3</v>
      </c>
      <c r="E19" s="26"/>
      <c r="F19" s="27" t="str">
        <f t="shared" si="0"/>
        <v/>
      </c>
      <c r="G19" s="8"/>
    </row>
    <row r="20" spans="1:7" x14ac:dyDescent="0.25">
      <c r="A20" s="14"/>
      <c r="B20" s="25" t="s">
        <v>89</v>
      </c>
      <c r="C20" s="3"/>
      <c r="D20" s="17" t="s">
        <v>3</v>
      </c>
      <c r="E20" s="26"/>
      <c r="F20" s="27" t="str">
        <f t="shared" si="0"/>
        <v/>
      </c>
      <c r="G20" s="8"/>
    </row>
    <row r="21" spans="1:7" x14ac:dyDescent="0.25">
      <c r="A21" s="14"/>
      <c r="B21" s="25" t="s">
        <v>90</v>
      </c>
      <c r="C21" s="3"/>
      <c r="D21" s="17" t="s">
        <v>3</v>
      </c>
      <c r="E21" s="26"/>
      <c r="F21" s="27" t="str">
        <f t="shared" si="0"/>
        <v/>
      </c>
      <c r="G21" s="8"/>
    </row>
    <row r="22" spans="1:7" x14ac:dyDescent="0.25">
      <c r="A22" s="14"/>
      <c r="B22" s="25" t="s">
        <v>91</v>
      </c>
      <c r="C22" s="3"/>
      <c r="D22" s="17" t="s">
        <v>3</v>
      </c>
      <c r="E22" s="26"/>
      <c r="F22" s="27" t="str">
        <f t="shared" si="0"/>
        <v/>
      </c>
      <c r="G22" s="8"/>
    </row>
    <row r="23" spans="1:7" x14ac:dyDescent="0.25">
      <c r="A23" s="14"/>
      <c r="B23" s="25" t="s">
        <v>92</v>
      </c>
      <c r="C23" s="3"/>
      <c r="D23" s="17" t="s">
        <v>3</v>
      </c>
      <c r="E23" s="26"/>
      <c r="F23" s="27" t="str">
        <f t="shared" si="0"/>
        <v/>
      </c>
      <c r="G23" s="8"/>
    </row>
    <row r="24" spans="1:7" ht="13.5" thickBot="1" x14ac:dyDescent="0.3">
      <c r="A24" s="14"/>
      <c r="B24" s="25" t="s">
        <v>103</v>
      </c>
      <c r="C24" s="3"/>
      <c r="D24" s="17" t="s">
        <v>13</v>
      </c>
      <c r="E24" s="26"/>
      <c r="F24" s="27" t="str">
        <f t="shared" si="0"/>
        <v/>
      </c>
      <c r="G24" s="8"/>
    </row>
    <row r="25" spans="1:7" ht="19.899999999999999" customHeight="1" thickBot="1" x14ac:dyDescent="0.3">
      <c r="A25" s="20"/>
      <c r="B25" s="21" t="s">
        <v>11</v>
      </c>
      <c r="C25" s="22"/>
      <c r="D25" s="23"/>
      <c r="E25" s="24"/>
      <c r="F25" s="4">
        <f>SUM(F12:F24)</f>
        <v>0</v>
      </c>
      <c r="G25" s="8"/>
    </row>
    <row r="26" spans="1:7" x14ac:dyDescent="0.25">
      <c r="A26" s="14" t="s">
        <v>14</v>
      </c>
      <c r="B26" s="15" t="s">
        <v>25</v>
      </c>
      <c r="C26" s="16"/>
      <c r="D26" s="17"/>
      <c r="E26" s="18"/>
      <c r="F26" s="19"/>
      <c r="G26" s="8"/>
    </row>
    <row r="27" spans="1:7" ht="25.9" customHeight="1" thickBot="1" x14ac:dyDescent="0.3">
      <c r="A27" s="35"/>
      <c r="B27" s="40" t="s">
        <v>39</v>
      </c>
      <c r="C27" s="36"/>
      <c r="D27" s="37"/>
      <c r="E27" s="38"/>
      <c r="F27" s="39"/>
      <c r="G27" s="8"/>
    </row>
    <row r="28" spans="1:7" x14ac:dyDescent="0.25">
      <c r="A28" s="14" t="s">
        <v>15</v>
      </c>
      <c r="B28" s="15" t="s">
        <v>40</v>
      </c>
      <c r="C28" s="16"/>
      <c r="D28" s="17"/>
      <c r="E28" s="18"/>
      <c r="F28" s="19"/>
      <c r="G28" s="8"/>
    </row>
    <row r="29" spans="1:7" x14ac:dyDescent="0.25">
      <c r="A29" s="14"/>
      <c r="B29" s="25" t="s">
        <v>41</v>
      </c>
      <c r="C29" s="3"/>
      <c r="D29" s="17" t="s">
        <v>3</v>
      </c>
      <c r="E29" s="26"/>
      <c r="F29" s="27" t="str">
        <f>IF(C29="","",C29*E29)</f>
        <v/>
      </c>
      <c r="G29" s="8"/>
    </row>
    <row r="30" spans="1:7" x14ac:dyDescent="0.25">
      <c r="A30" s="14"/>
      <c r="B30" s="25" t="s">
        <v>42</v>
      </c>
      <c r="C30" s="3"/>
      <c r="D30" s="17" t="s">
        <v>3</v>
      </c>
      <c r="E30" s="26"/>
      <c r="F30" s="27" t="str">
        <f>IF(C30="","",C30*E30)</f>
        <v/>
      </c>
      <c r="G30" s="8"/>
    </row>
    <row r="31" spans="1:7" ht="13.5" thickBot="1" x14ac:dyDescent="0.3">
      <c r="A31" s="14"/>
      <c r="B31" s="25" t="s">
        <v>103</v>
      </c>
      <c r="C31" s="3"/>
      <c r="D31" s="17" t="s">
        <v>13</v>
      </c>
      <c r="E31" s="26"/>
      <c r="F31" s="27" t="str">
        <f>IF(C31="","",C31*E31)</f>
        <v/>
      </c>
      <c r="G31" s="8"/>
    </row>
    <row r="32" spans="1:7" ht="19.899999999999999" customHeight="1" thickBot="1" x14ac:dyDescent="0.3">
      <c r="A32" s="20"/>
      <c r="B32" s="21" t="s">
        <v>11</v>
      </c>
      <c r="C32" s="22"/>
      <c r="D32" s="23"/>
      <c r="E32" s="24"/>
      <c r="F32" s="4">
        <f>SUM(F29:F31)</f>
        <v>0</v>
      </c>
      <c r="G32" s="8"/>
    </row>
    <row r="33" spans="1:7" x14ac:dyDescent="0.25">
      <c r="A33" s="14" t="s">
        <v>16</v>
      </c>
      <c r="B33" s="15" t="s">
        <v>26</v>
      </c>
      <c r="C33" s="16"/>
      <c r="D33" s="17"/>
      <c r="E33" s="18"/>
      <c r="F33" s="19"/>
      <c r="G33" s="8"/>
    </row>
    <row r="34" spans="1:7" ht="13.5" thickBot="1" x14ac:dyDescent="0.3">
      <c r="A34" s="14"/>
      <c r="B34" s="25" t="s">
        <v>27</v>
      </c>
      <c r="C34" s="3"/>
      <c r="D34" s="17" t="s">
        <v>13</v>
      </c>
      <c r="E34" s="26"/>
      <c r="F34" s="27" t="str">
        <f>IF(C34="","",C34*E34)</f>
        <v/>
      </c>
      <c r="G34" s="8"/>
    </row>
    <row r="35" spans="1:7" ht="19.899999999999999" customHeight="1" thickBot="1" x14ac:dyDescent="0.3">
      <c r="A35" s="20"/>
      <c r="B35" s="21" t="s">
        <v>11</v>
      </c>
      <c r="C35" s="22"/>
      <c r="D35" s="23"/>
      <c r="E35" s="24"/>
      <c r="F35" s="4">
        <f>SUM(F34)</f>
        <v>0</v>
      </c>
      <c r="G35" s="8"/>
    </row>
    <row r="36" spans="1:7" x14ac:dyDescent="0.25">
      <c r="A36" s="14" t="s">
        <v>102</v>
      </c>
      <c r="B36" s="15" t="s">
        <v>43</v>
      </c>
      <c r="C36" s="16"/>
      <c r="D36" s="17"/>
      <c r="E36" s="18"/>
      <c r="F36" s="19"/>
      <c r="G36" s="8"/>
    </row>
    <row r="37" spans="1:7" x14ac:dyDescent="0.25">
      <c r="A37" s="14"/>
      <c r="B37" s="25" t="s">
        <v>44</v>
      </c>
      <c r="C37" s="3"/>
      <c r="D37" s="17" t="s">
        <v>3</v>
      </c>
      <c r="E37" s="26"/>
      <c r="F37" s="27" t="str">
        <f t="shared" ref="F37:F42" si="1">IF(C37="","",C37*E37)</f>
        <v/>
      </c>
      <c r="G37" s="8"/>
    </row>
    <row r="38" spans="1:7" x14ac:dyDescent="0.25">
      <c r="A38" s="14"/>
      <c r="B38" s="25" t="s">
        <v>45</v>
      </c>
      <c r="C38" s="3"/>
      <c r="D38" s="17" t="s">
        <v>3</v>
      </c>
      <c r="E38" s="26"/>
      <c r="F38" s="27" t="str">
        <f t="shared" si="1"/>
        <v/>
      </c>
      <c r="G38" s="8"/>
    </row>
    <row r="39" spans="1:7" x14ac:dyDescent="0.25">
      <c r="A39" s="14"/>
      <c r="B39" s="25" t="s">
        <v>46</v>
      </c>
      <c r="C39" s="3"/>
      <c r="D39" s="17" t="s">
        <v>3</v>
      </c>
      <c r="E39" s="26"/>
      <c r="F39" s="27" t="str">
        <f t="shared" si="1"/>
        <v/>
      </c>
      <c r="G39" s="8"/>
    </row>
    <row r="40" spans="1:7" x14ac:dyDescent="0.25">
      <c r="A40" s="14"/>
      <c r="B40" s="25" t="s">
        <v>47</v>
      </c>
      <c r="C40" s="3"/>
      <c r="D40" s="17" t="s">
        <v>3</v>
      </c>
      <c r="E40" s="26"/>
      <c r="F40" s="27" t="str">
        <f t="shared" si="1"/>
        <v/>
      </c>
      <c r="G40" s="8"/>
    </row>
    <row r="41" spans="1:7" x14ac:dyDescent="0.25">
      <c r="A41" s="14"/>
      <c r="B41" s="25" t="s">
        <v>48</v>
      </c>
      <c r="C41" s="3"/>
      <c r="D41" s="17" t="s">
        <v>3</v>
      </c>
      <c r="E41" s="26"/>
      <c r="F41" s="27" t="str">
        <f t="shared" si="1"/>
        <v/>
      </c>
      <c r="G41" s="8"/>
    </row>
    <row r="42" spans="1:7" ht="13.5" thickBot="1" x14ac:dyDescent="0.3">
      <c r="A42" s="14"/>
      <c r="B42" s="25" t="s">
        <v>49</v>
      </c>
      <c r="C42" s="3"/>
      <c r="D42" s="17" t="s">
        <v>3</v>
      </c>
      <c r="E42" s="26"/>
      <c r="F42" s="27" t="str">
        <f t="shared" si="1"/>
        <v/>
      </c>
      <c r="G42" s="8"/>
    </row>
    <row r="43" spans="1:7" ht="19.899999999999999" customHeight="1" thickBot="1" x14ac:dyDescent="0.3">
      <c r="A43" s="20"/>
      <c r="B43" s="21" t="s">
        <v>11</v>
      </c>
      <c r="C43" s="22"/>
      <c r="D43" s="23"/>
      <c r="E43" s="24"/>
      <c r="F43" s="4">
        <f>SUM(F37:F42)</f>
        <v>0</v>
      </c>
      <c r="G43" s="8"/>
    </row>
    <row r="44" spans="1:7" ht="14.25" x14ac:dyDescent="0.25">
      <c r="A44" s="14" t="s">
        <v>17</v>
      </c>
      <c r="B44" s="15" t="s">
        <v>50</v>
      </c>
      <c r="C44" s="16"/>
      <c r="D44" s="17"/>
      <c r="E44" s="18"/>
      <c r="F44" s="19"/>
      <c r="G44" s="8"/>
    </row>
    <row r="45" spans="1:7" ht="24" customHeight="1" x14ac:dyDescent="0.25">
      <c r="A45" s="14"/>
      <c r="B45" s="25" t="s">
        <v>79</v>
      </c>
      <c r="C45" s="16"/>
      <c r="D45" s="17"/>
      <c r="E45" s="18"/>
      <c r="F45" s="19"/>
      <c r="G45" s="8"/>
    </row>
    <row r="46" spans="1:7" x14ac:dyDescent="0.25">
      <c r="A46" s="14"/>
      <c r="B46" s="30" t="s">
        <v>94</v>
      </c>
      <c r="C46" s="3"/>
      <c r="D46" s="17" t="s">
        <v>13</v>
      </c>
      <c r="E46" s="26"/>
      <c r="F46" s="27" t="str">
        <f t="shared" ref="F46:F51" si="2">IF(C46="","",C46*E46)</f>
        <v/>
      </c>
      <c r="G46" s="8"/>
    </row>
    <row r="47" spans="1:7" x14ac:dyDescent="0.25">
      <c r="A47" s="14"/>
      <c r="B47" s="30" t="s">
        <v>95</v>
      </c>
      <c r="C47" s="3"/>
      <c r="D47" s="17" t="s">
        <v>13</v>
      </c>
      <c r="E47" s="26"/>
      <c r="F47" s="27" t="str">
        <f t="shared" si="2"/>
        <v/>
      </c>
      <c r="G47" s="8"/>
    </row>
    <row r="48" spans="1:7" x14ac:dyDescent="0.25">
      <c r="A48" s="14"/>
      <c r="B48" s="30" t="s">
        <v>96</v>
      </c>
      <c r="C48" s="3"/>
      <c r="D48" s="17" t="s">
        <v>13</v>
      </c>
      <c r="E48" s="26"/>
      <c r="F48" s="27" t="str">
        <f t="shared" si="2"/>
        <v/>
      </c>
      <c r="G48" s="8"/>
    </row>
    <row r="49" spans="1:7" x14ac:dyDescent="0.25">
      <c r="A49" s="14"/>
      <c r="B49" s="30" t="s">
        <v>97</v>
      </c>
      <c r="C49" s="3"/>
      <c r="D49" s="17" t="s">
        <v>13</v>
      </c>
      <c r="E49" s="26"/>
      <c r="F49" s="27" t="str">
        <f t="shared" si="2"/>
        <v/>
      </c>
      <c r="G49" s="8"/>
    </row>
    <row r="50" spans="1:7" x14ac:dyDescent="0.25">
      <c r="A50" s="14"/>
      <c r="B50" s="30" t="s">
        <v>98</v>
      </c>
      <c r="C50" s="3"/>
      <c r="D50" s="17" t="s">
        <v>13</v>
      </c>
      <c r="E50" s="26"/>
      <c r="F50" s="27" t="str">
        <f t="shared" si="2"/>
        <v/>
      </c>
      <c r="G50" s="8"/>
    </row>
    <row r="51" spans="1:7" ht="13.5" thickBot="1" x14ac:dyDescent="0.3">
      <c r="A51" s="14"/>
      <c r="B51" s="30" t="s">
        <v>99</v>
      </c>
      <c r="C51" s="3"/>
      <c r="D51" s="17" t="s">
        <v>13</v>
      </c>
      <c r="E51" s="26"/>
      <c r="F51" s="27" t="str">
        <f t="shared" si="2"/>
        <v/>
      </c>
      <c r="G51" s="8"/>
    </row>
    <row r="52" spans="1:7" ht="19.899999999999999" customHeight="1" thickBot="1" x14ac:dyDescent="0.3">
      <c r="A52" s="20"/>
      <c r="B52" s="21" t="s">
        <v>11</v>
      </c>
      <c r="C52" s="22"/>
      <c r="D52" s="23"/>
      <c r="E52" s="24"/>
      <c r="F52" s="4">
        <f>SUM(F46:F51)</f>
        <v>0</v>
      </c>
      <c r="G52" s="8"/>
    </row>
    <row r="53" spans="1:7" x14ac:dyDescent="0.25">
      <c r="A53" s="14" t="s">
        <v>18</v>
      </c>
      <c r="B53" s="15" t="s">
        <v>52</v>
      </c>
      <c r="C53" s="16"/>
      <c r="D53" s="17"/>
      <c r="E53" s="18"/>
      <c r="F53" s="19"/>
      <c r="G53" s="8"/>
    </row>
    <row r="54" spans="1:7" x14ac:dyDescent="0.25">
      <c r="A54" s="14"/>
      <c r="B54" s="25" t="s">
        <v>53</v>
      </c>
      <c r="C54" s="3"/>
      <c r="D54" s="17" t="s">
        <v>3</v>
      </c>
      <c r="E54" s="26"/>
      <c r="F54" s="27" t="str">
        <f>IF(C54="","",C54*E54)</f>
        <v/>
      </c>
      <c r="G54" s="8"/>
    </row>
    <row r="55" spans="1:7" ht="13.5" thickBot="1" x14ac:dyDescent="0.3">
      <c r="A55" s="14"/>
      <c r="B55" s="30" t="s">
        <v>58</v>
      </c>
      <c r="C55" s="3"/>
      <c r="D55" s="17" t="s">
        <v>13</v>
      </c>
      <c r="E55" s="26"/>
      <c r="F55" s="27" t="str">
        <f>IF(C55="","",C55*E55)</f>
        <v/>
      </c>
      <c r="G55" s="8"/>
    </row>
    <row r="56" spans="1:7" ht="19.899999999999999" customHeight="1" thickBot="1" x14ac:dyDescent="0.3">
      <c r="A56" s="20"/>
      <c r="B56" s="21" t="s">
        <v>11</v>
      </c>
      <c r="C56" s="22"/>
      <c r="D56" s="23"/>
      <c r="E56" s="24"/>
      <c r="F56" s="4">
        <f>SUM(F54:F55)</f>
        <v>0</v>
      </c>
      <c r="G56" s="8"/>
    </row>
    <row r="57" spans="1:7" x14ac:dyDescent="0.25">
      <c r="A57" s="14" t="s">
        <v>54</v>
      </c>
      <c r="B57" s="15" t="s">
        <v>51</v>
      </c>
      <c r="C57" s="16"/>
      <c r="D57" s="17"/>
      <c r="E57" s="18"/>
      <c r="F57" s="19"/>
      <c r="G57" s="8"/>
    </row>
    <row r="58" spans="1:7" ht="13.5" thickBot="1" x14ac:dyDescent="0.3">
      <c r="A58" s="14"/>
      <c r="B58" s="25" t="s">
        <v>81</v>
      </c>
      <c r="C58" s="3"/>
      <c r="D58" s="17" t="s">
        <v>3</v>
      </c>
      <c r="E58" s="26"/>
      <c r="F58" s="27" t="str">
        <f>IF(C58="","",C58*E58)</f>
        <v/>
      </c>
      <c r="G58" s="8"/>
    </row>
    <row r="59" spans="1:7" ht="19.899999999999999" customHeight="1" thickBot="1" x14ac:dyDescent="0.3">
      <c r="A59" s="20"/>
      <c r="B59" s="21" t="s">
        <v>11</v>
      </c>
      <c r="C59" s="22"/>
      <c r="D59" s="23"/>
      <c r="E59" s="24"/>
      <c r="F59" s="4">
        <f>SUM(F58:F58)</f>
        <v>0</v>
      </c>
      <c r="G59" s="8"/>
    </row>
    <row r="60" spans="1:7" x14ac:dyDescent="0.25">
      <c r="A60" s="14" t="s">
        <v>55</v>
      </c>
      <c r="B60" s="15" t="s">
        <v>28</v>
      </c>
      <c r="C60" s="16"/>
      <c r="D60" s="17"/>
      <c r="E60" s="18"/>
      <c r="F60" s="19"/>
      <c r="G60" s="8"/>
    </row>
    <row r="61" spans="1:7" x14ac:dyDescent="0.25">
      <c r="A61" s="14"/>
      <c r="B61" s="25" t="s">
        <v>28</v>
      </c>
      <c r="C61" s="3"/>
      <c r="D61" s="17" t="s">
        <v>3</v>
      </c>
      <c r="E61" s="26"/>
      <c r="F61" s="27" t="str">
        <f>IF(C61="","",C61*E61)</f>
        <v/>
      </c>
      <c r="G61" s="8"/>
    </row>
    <row r="62" spans="1:7" ht="13.5" thickBot="1" x14ac:dyDescent="0.3">
      <c r="A62" s="14"/>
      <c r="B62" s="25" t="s">
        <v>103</v>
      </c>
      <c r="C62" s="3"/>
      <c r="D62" s="17" t="s">
        <v>13</v>
      </c>
      <c r="E62" s="26"/>
      <c r="F62" s="27" t="str">
        <f>IF(C62="","",C62*E62)</f>
        <v/>
      </c>
      <c r="G62" s="8"/>
    </row>
    <row r="63" spans="1:7" ht="19.899999999999999" customHeight="1" thickBot="1" x14ac:dyDescent="0.3">
      <c r="A63" s="20"/>
      <c r="B63" s="21" t="s">
        <v>11</v>
      </c>
      <c r="C63" s="22"/>
      <c r="D63" s="23"/>
      <c r="E63" s="24"/>
      <c r="F63" s="4">
        <f>SUM(F61:F62)</f>
        <v>0</v>
      </c>
      <c r="G63" s="8"/>
    </row>
    <row r="64" spans="1:7" x14ac:dyDescent="0.25">
      <c r="A64" s="14" t="s">
        <v>56</v>
      </c>
      <c r="B64" s="15" t="s">
        <v>29</v>
      </c>
      <c r="C64" s="16"/>
      <c r="D64" s="17"/>
      <c r="E64" s="18"/>
      <c r="F64" s="19"/>
      <c r="G64" s="8"/>
    </row>
    <row r="65" spans="1:7" x14ac:dyDescent="0.25">
      <c r="A65" s="14"/>
      <c r="B65" s="25" t="s">
        <v>78</v>
      </c>
      <c r="C65" s="3"/>
      <c r="D65" s="17" t="s">
        <v>3</v>
      </c>
      <c r="E65" s="26"/>
      <c r="F65" s="27" t="str">
        <f>IF(C65="","",C65*E65)</f>
        <v/>
      </c>
      <c r="G65" s="8"/>
    </row>
    <row r="66" spans="1:7" ht="13.5" thickBot="1" x14ac:dyDescent="0.3">
      <c r="A66" s="14"/>
      <c r="B66" s="25" t="s">
        <v>103</v>
      </c>
      <c r="C66" s="3"/>
      <c r="D66" s="17" t="s">
        <v>13</v>
      </c>
      <c r="E66" s="26"/>
      <c r="F66" s="27" t="str">
        <f>IF(C66="","",C66*E66)</f>
        <v/>
      </c>
      <c r="G66" s="8"/>
    </row>
    <row r="67" spans="1:7" ht="19.899999999999999" customHeight="1" thickBot="1" x14ac:dyDescent="0.3">
      <c r="A67" s="20"/>
      <c r="B67" s="21" t="s">
        <v>11</v>
      </c>
      <c r="C67" s="22"/>
      <c r="D67" s="23"/>
      <c r="E67" s="24"/>
      <c r="F67" s="4">
        <f>SUM(F65:F66)</f>
        <v>0</v>
      </c>
      <c r="G67" s="8"/>
    </row>
    <row r="68" spans="1:7" x14ac:dyDescent="0.25">
      <c r="A68" s="14" t="s">
        <v>57</v>
      </c>
      <c r="B68" s="15" t="s">
        <v>30</v>
      </c>
      <c r="C68" s="16"/>
      <c r="D68" s="17"/>
      <c r="E68" s="18"/>
      <c r="F68" s="19"/>
      <c r="G68" s="8"/>
    </row>
    <row r="69" spans="1:7" ht="25.5" x14ac:dyDescent="0.25">
      <c r="A69" s="14"/>
      <c r="B69" s="25" t="s">
        <v>72</v>
      </c>
      <c r="C69" s="3"/>
      <c r="D69" s="17" t="s">
        <v>3</v>
      </c>
      <c r="E69" s="26"/>
      <c r="F69" s="27" t="str">
        <f t="shared" ref="F69:F75" si="3">IF(C69="","",C69*E69)</f>
        <v/>
      </c>
      <c r="G69" s="8"/>
    </row>
    <row r="70" spans="1:7" x14ac:dyDescent="0.25">
      <c r="A70" s="14"/>
      <c r="B70" s="25" t="s">
        <v>73</v>
      </c>
      <c r="C70" s="3"/>
      <c r="D70" s="17" t="s">
        <v>3</v>
      </c>
      <c r="E70" s="26"/>
      <c r="F70" s="27" t="str">
        <f t="shared" si="3"/>
        <v/>
      </c>
      <c r="G70" s="8"/>
    </row>
    <row r="71" spans="1:7" x14ac:dyDescent="0.25">
      <c r="A71" s="14"/>
      <c r="B71" s="25" t="s">
        <v>74</v>
      </c>
      <c r="C71" s="3"/>
      <c r="D71" s="17" t="s">
        <v>3</v>
      </c>
      <c r="E71" s="26"/>
      <c r="F71" s="27" t="str">
        <f t="shared" si="3"/>
        <v/>
      </c>
      <c r="G71" s="8"/>
    </row>
    <row r="72" spans="1:7" x14ac:dyDescent="0.25">
      <c r="A72" s="14"/>
      <c r="B72" s="25" t="s">
        <v>75</v>
      </c>
      <c r="C72" s="3"/>
      <c r="D72" s="17" t="s">
        <v>3</v>
      </c>
      <c r="E72" s="26"/>
      <c r="F72" s="27" t="str">
        <f t="shared" si="3"/>
        <v/>
      </c>
      <c r="G72" s="8"/>
    </row>
    <row r="73" spans="1:7" x14ac:dyDescent="0.25">
      <c r="A73" s="14"/>
      <c r="B73" s="25" t="s">
        <v>76</v>
      </c>
      <c r="C73" s="3"/>
      <c r="D73" s="17" t="s">
        <v>3</v>
      </c>
      <c r="E73" s="26"/>
      <c r="F73" s="27" t="str">
        <f t="shared" si="3"/>
        <v/>
      </c>
      <c r="G73" s="8"/>
    </row>
    <row r="74" spans="1:7" x14ac:dyDescent="0.25">
      <c r="A74" s="14"/>
      <c r="B74" s="25" t="s">
        <v>77</v>
      </c>
      <c r="C74" s="3"/>
      <c r="D74" s="17" t="s">
        <v>3</v>
      </c>
      <c r="E74" s="26"/>
      <c r="F74" s="27" t="str">
        <f t="shared" si="3"/>
        <v/>
      </c>
      <c r="G74" s="8"/>
    </row>
    <row r="75" spans="1:7" ht="13.5" thickBot="1" x14ac:dyDescent="0.3">
      <c r="A75" s="14"/>
      <c r="B75" s="25" t="s">
        <v>103</v>
      </c>
      <c r="C75" s="3"/>
      <c r="D75" s="17" t="s">
        <v>13</v>
      </c>
      <c r="E75" s="26"/>
      <c r="F75" s="27" t="str">
        <f t="shared" si="3"/>
        <v/>
      </c>
      <c r="G75" s="8"/>
    </row>
    <row r="76" spans="1:7" ht="19.899999999999999" customHeight="1" thickBot="1" x14ac:dyDescent="0.3">
      <c r="A76" s="20"/>
      <c r="B76" s="21" t="s">
        <v>11</v>
      </c>
      <c r="C76" s="22"/>
      <c r="D76" s="23"/>
      <c r="E76" s="24"/>
      <c r="F76" s="4">
        <f>SUM(F69:F75)</f>
        <v>0</v>
      </c>
      <c r="G76" s="8"/>
    </row>
    <row r="77" spans="1:7" x14ac:dyDescent="0.25">
      <c r="A77" s="14" t="s">
        <v>59</v>
      </c>
      <c r="B77" s="25" t="s">
        <v>31</v>
      </c>
      <c r="C77" s="16"/>
      <c r="D77" s="17"/>
      <c r="E77" s="18"/>
      <c r="F77" s="19"/>
      <c r="G77" s="8"/>
    </row>
    <row r="78" spans="1:7" x14ac:dyDescent="0.25">
      <c r="A78" s="14"/>
      <c r="B78" s="25" t="s">
        <v>104</v>
      </c>
      <c r="C78" s="3"/>
      <c r="D78" s="17" t="s">
        <v>13</v>
      </c>
      <c r="E78" s="26"/>
      <c r="F78" s="27" t="str">
        <f>IF(C78="","",C78*E78)</f>
        <v/>
      </c>
      <c r="G78" s="8"/>
    </row>
    <row r="79" spans="1:7" x14ac:dyDescent="0.25">
      <c r="A79" s="14"/>
      <c r="B79" s="25" t="s">
        <v>118</v>
      </c>
      <c r="C79" s="3"/>
      <c r="D79" s="17" t="s">
        <v>13</v>
      </c>
      <c r="E79" s="26"/>
      <c r="F79" s="27" t="str">
        <f>IF(C79="","",C79*E79)</f>
        <v/>
      </c>
      <c r="G79" s="8"/>
    </row>
    <row r="80" spans="1:7" x14ac:dyDescent="0.25">
      <c r="A80" s="14"/>
      <c r="B80" s="25" t="s">
        <v>105</v>
      </c>
      <c r="C80" s="3"/>
      <c r="D80" s="17" t="s">
        <v>13</v>
      </c>
      <c r="E80" s="26"/>
      <c r="F80" s="27" t="str">
        <f>IF(C80="","",C80*E80)</f>
        <v/>
      </c>
      <c r="G80" s="8"/>
    </row>
    <row r="81" spans="1:7" x14ac:dyDescent="0.25">
      <c r="A81" s="14"/>
      <c r="B81" s="25" t="s">
        <v>106</v>
      </c>
      <c r="C81" s="3"/>
      <c r="D81" s="17" t="s">
        <v>3</v>
      </c>
      <c r="E81" s="26"/>
      <c r="F81" s="27" t="str">
        <f>IF(C81="","",C81*E81)</f>
        <v/>
      </c>
      <c r="G81" s="8"/>
    </row>
    <row r="82" spans="1:7" ht="13.5" thickBot="1" x14ac:dyDescent="0.3">
      <c r="A82" s="14"/>
      <c r="B82" s="25" t="s">
        <v>107</v>
      </c>
      <c r="C82" s="3"/>
      <c r="D82" s="17" t="s">
        <v>13</v>
      </c>
      <c r="E82" s="26"/>
      <c r="F82" s="27" t="str">
        <f>IF(C82="","",C82*E82)</f>
        <v/>
      </c>
      <c r="G82" s="8"/>
    </row>
    <row r="83" spans="1:7" ht="19.899999999999999" customHeight="1" thickBot="1" x14ac:dyDescent="0.3">
      <c r="A83" s="20"/>
      <c r="B83" s="25" t="s">
        <v>11</v>
      </c>
      <c r="C83" s="22"/>
      <c r="D83" s="23"/>
      <c r="E83" s="24"/>
      <c r="F83" s="4">
        <f>SUM(F78:F82)</f>
        <v>0</v>
      </c>
      <c r="G83" s="8"/>
    </row>
    <row r="84" spans="1:7" x14ac:dyDescent="0.25">
      <c r="A84" s="14" t="s">
        <v>60</v>
      </c>
      <c r="B84" s="15" t="s">
        <v>32</v>
      </c>
      <c r="C84" s="16"/>
      <c r="D84" s="17"/>
      <c r="E84" s="18"/>
      <c r="F84" s="19"/>
      <c r="G84" s="8"/>
    </row>
    <row r="85" spans="1:7" x14ac:dyDescent="0.25">
      <c r="A85" s="14"/>
      <c r="B85" s="25" t="s">
        <v>61</v>
      </c>
      <c r="C85" s="3"/>
      <c r="D85" s="17" t="s">
        <v>3</v>
      </c>
      <c r="E85" s="26"/>
      <c r="F85" s="27" t="str">
        <f>IF(C85="","",C85*E85)</f>
        <v/>
      </c>
      <c r="G85" s="8"/>
    </row>
    <row r="86" spans="1:7" ht="13.5" thickBot="1" x14ac:dyDescent="0.3">
      <c r="A86" s="14"/>
      <c r="B86" s="25" t="s">
        <v>58</v>
      </c>
      <c r="C86" s="3"/>
      <c r="D86" s="17" t="s">
        <v>13</v>
      </c>
      <c r="E86" s="26"/>
      <c r="F86" s="27" t="str">
        <f>IF(C86="","",C86*E86)</f>
        <v/>
      </c>
      <c r="G86" s="8"/>
    </row>
    <row r="87" spans="1:7" ht="19.899999999999999" customHeight="1" thickBot="1" x14ac:dyDescent="0.3">
      <c r="A87" s="20"/>
      <c r="B87" s="21" t="s">
        <v>11</v>
      </c>
      <c r="C87" s="22"/>
      <c r="D87" s="23"/>
      <c r="E87" s="24"/>
      <c r="F87" s="4">
        <f>SUM(F85:F86)</f>
        <v>0</v>
      </c>
      <c r="G87" s="8"/>
    </row>
    <row r="88" spans="1:7" x14ac:dyDescent="0.25">
      <c r="A88" s="14" t="s">
        <v>37</v>
      </c>
      <c r="B88" s="15" t="s">
        <v>33</v>
      </c>
      <c r="C88" s="16"/>
      <c r="D88" s="17"/>
      <c r="E88" s="18"/>
      <c r="F88" s="19"/>
      <c r="G88" s="8"/>
    </row>
    <row r="89" spans="1:7" ht="22.9" customHeight="1" thickBot="1" x14ac:dyDescent="0.3">
      <c r="A89" s="35"/>
      <c r="B89" s="40" t="s">
        <v>62</v>
      </c>
      <c r="C89" s="36"/>
      <c r="D89" s="37"/>
      <c r="E89" s="38"/>
      <c r="F89" s="39"/>
      <c r="G89" s="8"/>
    </row>
    <row r="90" spans="1:7" x14ac:dyDescent="0.25">
      <c r="A90" s="31" t="s">
        <v>63</v>
      </c>
      <c r="B90" s="15" t="s">
        <v>34</v>
      </c>
      <c r="C90" s="32"/>
      <c r="D90" s="33"/>
      <c r="E90" s="34"/>
      <c r="F90" s="29"/>
      <c r="G90" s="8"/>
    </row>
    <row r="91" spans="1:7" x14ac:dyDescent="0.25">
      <c r="A91" s="14"/>
      <c r="B91" s="25" t="s">
        <v>108</v>
      </c>
      <c r="C91" s="3"/>
      <c r="D91" s="17" t="s">
        <v>3</v>
      </c>
      <c r="E91" s="26"/>
      <c r="F91" s="27" t="str">
        <f>IF(C91="","",C91*E91)</f>
        <v/>
      </c>
      <c r="G91" s="8"/>
    </row>
    <row r="92" spans="1:7" ht="13.5" thickBot="1" x14ac:dyDescent="0.3">
      <c r="A92" s="14"/>
      <c r="B92" s="25" t="s">
        <v>58</v>
      </c>
      <c r="C92" s="3"/>
      <c r="D92" s="17" t="s">
        <v>13</v>
      </c>
      <c r="E92" s="26"/>
      <c r="F92" s="27" t="str">
        <f>IF(C92="","",C92*E92)</f>
        <v/>
      </c>
      <c r="G92" s="8"/>
    </row>
    <row r="93" spans="1:7" ht="19.899999999999999" customHeight="1" thickBot="1" x14ac:dyDescent="0.3">
      <c r="A93" s="20"/>
      <c r="B93" s="21" t="s">
        <v>11</v>
      </c>
      <c r="C93" s="22"/>
      <c r="D93" s="23"/>
      <c r="E93" s="24"/>
      <c r="F93" s="4">
        <f>SUM(F91:F92)</f>
        <v>0</v>
      </c>
      <c r="G93" s="8"/>
    </row>
    <row r="94" spans="1:7" x14ac:dyDescent="0.25">
      <c r="A94" s="14" t="s">
        <v>65</v>
      </c>
      <c r="B94" s="15" t="s">
        <v>64</v>
      </c>
      <c r="C94" s="16"/>
      <c r="D94" s="17"/>
      <c r="E94" s="18"/>
      <c r="F94" s="19"/>
      <c r="G94" s="8"/>
    </row>
    <row r="95" spans="1:7" ht="22.9" customHeight="1" thickBot="1" x14ac:dyDescent="0.3">
      <c r="A95" s="35"/>
      <c r="B95" s="40" t="s">
        <v>62</v>
      </c>
      <c r="C95" s="36"/>
      <c r="D95" s="37"/>
      <c r="E95" s="38"/>
      <c r="F95" s="39"/>
      <c r="G95" s="8"/>
    </row>
    <row r="96" spans="1:7" x14ac:dyDescent="0.25">
      <c r="A96" s="14" t="s">
        <v>66</v>
      </c>
      <c r="B96" s="15" t="s">
        <v>35</v>
      </c>
      <c r="C96" s="16"/>
      <c r="D96" s="17"/>
      <c r="E96" s="18"/>
      <c r="F96" s="19"/>
      <c r="G96" s="8"/>
    </row>
    <row r="97" spans="1:7" x14ac:dyDescent="0.25">
      <c r="A97" s="14"/>
      <c r="B97" s="25" t="s">
        <v>82</v>
      </c>
      <c r="C97" s="3"/>
      <c r="D97" s="17" t="s">
        <v>3</v>
      </c>
      <c r="E97" s="26"/>
      <c r="F97" s="27" t="str">
        <f>IF(C97="","",C97*E97)</f>
        <v/>
      </c>
      <c r="G97" s="8"/>
    </row>
    <row r="98" spans="1:7" ht="13.5" thickBot="1" x14ac:dyDescent="0.3">
      <c r="A98" s="14"/>
      <c r="B98" s="25" t="s">
        <v>58</v>
      </c>
      <c r="C98" s="3"/>
      <c r="D98" s="17" t="s">
        <v>13</v>
      </c>
      <c r="E98" s="26"/>
      <c r="F98" s="27" t="str">
        <f>IF(C98="","",C98*E98)</f>
        <v/>
      </c>
      <c r="G98" s="8"/>
    </row>
    <row r="99" spans="1:7" ht="19.899999999999999" customHeight="1" thickBot="1" x14ac:dyDescent="0.3">
      <c r="A99" s="20"/>
      <c r="B99" s="21" t="s">
        <v>11</v>
      </c>
      <c r="C99" s="22"/>
      <c r="D99" s="23"/>
      <c r="E99" s="24"/>
      <c r="F99" s="4">
        <f>SUM(F97:F98)</f>
        <v>0</v>
      </c>
      <c r="G99" s="8"/>
    </row>
    <row r="100" spans="1:7" x14ac:dyDescent="0.25">
      <c r="A100" s="14" t="s">
        <v>67</v>
      </c>
      <c r="B100" s="15" t="s">
        <v>36</v>
      </c>
      <c r="C100" s="16"/>
      <c r="D100" s="17"/>
      <c r="E100" s="18"/>
      <c r="F100" s="19"/>
      <c r="G100" s="8"/>
    </row>
    <row r="101" spans="1:7" x14ac:dyDescent="0.25">
      <c r="A101" s="14"/>
      <c r="B101" s="25" t="s">
        <v>68</v>
      </c>
      <c r="C101" s="3"/>
      <c r="D101" s="17" t="s">
        <v>3</v>
      </c>
      <c r="E101" s="26"/>
      <c r="F101" s="27" t="str">
        <f t="shared" ref="F101:F107" si="4">IF(C101="","",C101*E101)</f>
        <v/>
      </c>
      <c r="G101" s="8"/>
    </row>
    <row r="102" spans="1:7" x14ac:dyDescent="0.25">
      <c r="A102" s="14"/>
      <c r="B102" s="25" t="s">
        <v>69</v>
      </c>
      <c r="C102" s="3"/>
      <c r="D102" s="17" t="s">
        <v>3</v>
      </c>
      <c r="E102" s="26"/>
      <c r="F102" s="27" t="str">
        <f t="shared" si="4"/>
        <v/>
      </c>
      <c r="G102" s="8"/>
    </row>
    <row r="103" spans="1:7" x14ac:dyDescent="0.25">
      <c r="A103" s="14"/>
      <c r="B103" s="25" t="s">
        <v>110</v>
      </c>
      <c r="C103" s="3"/>
      <c r="D103" s="17" t="s">
        <v>3</v>
      </c>
      <c r="E103" s="26"/>
      <c r="F103" s="27" t="str">
        <f t="shared" si="4"/>
        <v/>
      </c>
      <c r="G103" s="8"/>
    </row>
    <row r="104" spans="1:7" x14ac:dyDescent="0.25">
      <c r="A104" s="14"/>
      <c r="B104" s="25" t="s">
        <v>103</v>
      </c>
      <c r="C104" s="3"/>
      <c r="D104" s="17" t="s">
        <v>13</v>
      </c>
      <c r="E104" s="26"/>
      <c r="F104" s="27" t="str">
        <f t="shared" ref="F104" si="5">IF(C104="","",C104*E104)</f>
        <v/>
      </c>
      <c r="G104" s="8"/>
    </row>
    <row r="105" spans="1:7" x14ac:dyDescent="0.25">
      <c r="A105" s="14"/>
      <c r="B105" s="25" t="s">
        <v>111</v>
      </c>
      <c r="C105" s="3"/>
      <c r="D105" s="17" t="s">
        <v>3</v>
      </c>
      <c r="E105" s="26"/>
      <c r="F105" s="27" t="str">
        <f t="shared" ref="F105" si="6">IF(C105="","",C105*E105)</f>
        <v/>
      </c>
      <c r="G105" s="8"/>
    </row>
    <row r="106" spans="1:7" x14ac:dyDescent="0.25">
      <c r="A106" s="14"/>
      <c r="B106" s="25" t="s">
        <v>70</v>
      </c>
      <c r="C106" s="3"/>
      <c r="D106" s="17" t="s">
        <v>3</v>
      </c>
      <c r="E106" s="26"/>
      <c r="F106" s="27" t="str">
        <f t="shared" si="4"/>
        <v/>
      </c>
      <c r="G106" s="8"/>
    </row>
    <row r="107" spans="1:7" ht="13.15" customHeight="1" thickBot="1" x14ac:dyDescent="0.3">
      <c r="A107" s="14"/>
      <c r="B107" s="25" t="s">
        <v>71</v>
      </c>
      <c r="C107" s="3"/>
      <c r="D107" s="17" t="s">
        <v>3</v>
      </c>
      <c r="E107" s="26"/>
      <c r="F107" s="27" t="str">
        <f t="shared" si="4"/>
        <v/>
      </c>
      <c r="G107" s="8"/>
    </row>
    <row r="108" spans="1:7" ht="19.899999999999999" customHeight="1" thickBot="1" x14ac:dyDescent="0.3">
      <c r="A108" s="20"/>
      <c r="B108" s="21" t="s">
        <v>11</v>
      </c>
      <c r="C108" s="22"/>
      <c r="D108" s="23"/>
      <c r="E108" s="24"/>
      <c r="F108" s="4">
        <f>SUM(F101:F107)</f>
        <v>0</v>
      </c>
      <c r="G108" s="8"/>
    </row>
    <row r="109" spans="1:7" x14ac:dyDescent="0.25">
      <c r="A109" s="14" t="s">
        <v>112</v>
      </c>
      <c r="B109" s="15" t="s">
        <v>70</v>
      </c>
      <c r="C109" s="16"/>
      <c r="D109" s="17"/>
      <c r="E109" s="18"/>
      <c r="F109" s="19"/>
      <c r="G109" s="8"/>
    </row>
    <row r="110" spans="1:7" x14ac:dyDescent="0.25">
      <c r="A110" s="14"/>
      <c r="B110" s="25" t="s">
        <v>113</v>
      </c>
      <c r="C110" s="3"/>
      <c r="D110" s="17" t="s">
        <v>3</v>
      </c>
      <c r="E110" s="26"/>
      <c r="F110" s="27" t="str">
        <f t="shared" ref="F110:F111" si="7">IF(C110="","",C110*E110)</f>
        <v/>
      </c>
      <c r="G110" s="8"/>
    </row>
    <row r="111" spans="1:7" ht="13.5" thickBot="1" x14ac:dyDescent="0.3">
      <c r="A111" s="14"/>
      <c r="B111" s="25" t="s">
        <v>58</v>
      </c>
      <c r="C111" s="3"/>
      <c r="D111" s="17" t="s">
        <v>13</v>
      </c>
      <c r="E111" s="26"/>
      <c r="F111" s="27" t="str">
        <f t="shared" si="7"/>
        <v/>
      </c>
      <c r="G111" s="8"/>
    </row>
    <row r="112" spans="1:7" ht="19.899999999999999" customHeight="1" thickBot="1" x14ac:dyDescent="0.3">
      <c r="A112" s="20"/>
      <c r="B112" s="21" t="s">
        <v>11</v>
      </c>
      <c r="C112" s="22"/>
      <c r="D112" s="23"/>
      <c r="E112" s="24"/>
      <c r="F112" s="4">
        <f>SUM(F110:F111)</f>
        <v>0</v>
      </c>
      <c r="G112" s="8"/>
    </row>
    <row r="113" spans="1:7" ht="13.15" customHeight="1" x14ac:dyDescent="0.25">
      <c r="A113" s="14" t="s">
        <v>114</v>
      </c>
      <c r="B113" s="15" t="s">
        <v>71</v>
      </c>
      <c r="C113" s="16"/>
      <c r="D113" s="17"/>
      <c r="E113" s="18"/>
      <c r="F113" s="19"/>
      <c r="G113" s="8"/>
    </row>
    <row r="114" spans="1:7" x14ac:dyDescent="0.25">
      <c r="A114" s="14"/>
      <c r="B114" s="25" t="s">
        <v>115</v>
      </c>
      <c r="C114" s="3"/>
      <c r="D114" s="17" t="s">
        <v>3</v>
      </c>
      <c r="E114" s="26"/>
      <c r="F114" s="27" t="str">
        <f t="shared" ref="F114:F115" si="8">IF(C114="","",C114*E114)</f>
        <v/>
      </c>
      <c r="G114" s="8"/>
    </row>
    <row r="115" spans="1:7" ht="13.5" thickBot="1" x14ac:dyDescent="0.3">
      <c r="A115" s="14"/>
      <c r="B115" s="25" t="s">
        <v>58</v>
      </c>
      <c r="C115" s="3"/>
      <c r="D115" s="17" t="s">
        <v>13</v>
      </c>
      <c r="E115" s="26"/>
      <c r="F115" s="27" t="str">
        <f t="shared" si="8"/>
        <v/>
      </c>
      <c r="G115" s="8"/>
    </row>
    <row r="116" spans="1:7" ht="19.899999999999999" customHeight="1" thickBot="1" x14ac:dyDescent="0.3">
      <c r="A116" s="20"/>
      <c r="B116" s="21" t="s">
        <v>11</v>
      </c>
      <c r="C116" s="22"/>
      <c r="D116" s="23"/>
      <c r="E116" s="24"/>
      <c r="F116" s="4">
        <f>SUM(F114:F115)</f>
        <v>0</v>
      </c>
      <c r="G116" s="8"/>
    </row>
    <row r="117" spans="1:7" x14ac:dyDescent="0.25">
      <c r="A117" s="14" t="s">
        <v>109</v>
      </c>
      <c r="B117" s="15" t="s">
        <v>80</v>
      </c>
      <c r="C117" s="16"/>
      <c r="D117" s="17"/>
      <c r="E117" s="18"/>
      <c r="F117" s="19"/>
      <c r="G117" s="8"/>
    </row>
    <row r="118" spans="1:7" ht="22.9" customHeight="1" thickBot="1" x14ac:dyDescent="0.3">
      <c r="A118" s="35"/>
      <c r="B118" s="40" t="s">
        <v>62</v>
      </c>
      <c r="C118" s="36"/>
      <c r="D118" s="37"/>
      <c r="E118" s="38"/>
      <c r="F118" s="39"/>
      <c r="G118" s="8"/>
    </row>
    <row r="119" spans="1:7" s="2" customFormat="1" ht="19.899999999999999" customHeight="1" thickBot="1" x14ac:dyDescent="0.3">
      <c r="A119" s="41"/>
      <c r="B119" s="42"/>
      <c r="C119" s="74" t="s">
        <v>100</v>
      </c>
      <c r="D119" s="75"/>
      <c r="E119" s="76"/>
      <c r="F119" s="56">
        <f>F116+F112+F108+F99+F93+F87+F83+F76+F67+F63+F59+F56+F52+F43+F35+F32+F25+F8</f>
        <v>0</v>
      </c>
      <c r="G119" s="9"/>
    </row>
    <row r="120" spans="1:7" ht="19.899999999999999" customHeight="1" thickBot="1" x14ac:dyDescent="0.3">
      <c r="A120" s="43"/>
      <c r="B120" s="44"/>
      <c r="C120" s="45"/>
      <c r="D120" s="46"/>
      <c r="E120" s="47"/>
      <c r="F120" s="48" t="s">
        <v>101</v>
      </c>
      <c r="G120" s="8"/>
    </row>
    <row r="121" spans="1:7" ht="12.6" customHeight="1" x14ac:dyDescent="0.25">
      <c r="A121" s="77" t="s">
        <v>6</v>
      </c>
      <c r="B121" s="78"/>
      <c r="C121" s="78"/>
      <c r="D121" s="78"/>
      <c r="E121" s="78"/>
      <c r="F121" s="79"/>
      <c r="G121" s="8"/>
    </row>
    <row r="122" spans="1:7" ht="13.5" thickBot="1" x14ac:dyDescent="0.3">
      <c r="A122" s="80"/>
      <c r="B122" s="81"/>
      <c r="C122" s="81"/>
      <c r="D122" s="81"/>
      <c r="E122" s="81"/>
      <c r="F122" s="82"/>
      <c r="G122" s="8"/>
    </row>
    <row r="123" spans="1:7" ht="9" customHeight="1" x14ac:dyDescent="0.25">
      <c r="A123" s="49"/>
      <c r="B123" s="50"/>
      <c r="C123" s="51"/>
      <c r="D123" s="52"/>
      <c r="E123" s="50"/>
      <c r="F123" s="50"/>
      <c r="G123" s="53"/>
    </row>
    <row r="124" spans="1:7" ht="8.4499999999999993" customHeight="1" x14ac:dyDescent="0.25">
      <c r="A124" s="49"/>
      <c r="B124" s="57" t="s">
        <v>8</v>
      </c>
      <c r="C124" s="58"/>
      <c r="D124" s="52"/>
      <c r="E124" s="50"/>
      <c r="F124" s="50"/>
      <c r="G124" s="53"/>
    </row>
    <row r="125" spans="1:7" ht="8.4499999999999993" customHeight="1" x14ac:dyDescent="0.25">
      <c r="A125" s="49"/>
      <c r="B125" s="59"/>
      <c r="C125" s="60"/>
      <c r="D125" s="52"/>
      <c r="E125" s="50"/>
      <c r="F125" s="50"/>
      <c r="G125" s="53"/>
    </row>
    <row r="126" spans="1:7" ht="8.4499999999999993" customHeight="1" x14ac:dyDescent="0.25">
      <c r="A126" s="49"/>
      <c r="B126" s="59"/>
      <c r="C126" s="60"/>
      <c r="D126" s="52"/>
      <c r="E126" s="50"/>
      <c r="F126" s="50"/>
      <c r="G126" s="53"/>
    </row>
    <row r="127" spans="1:7" x14ac:dyDescent="0.25">
      <c r="A127" s="49"/>
      <c r="B127" s="61" t="s">
        <v>7</v>
      </c>
      <c r="C127" s="62"/>
      <c r="D127" s="52"/>
      <c r="E127" s="50"/>
      <c r="F127" s="50"/>
      <c r="G127" s="53"/>
    </row>
    <row r="128" spans="1:7" ht="7.15" customHeight="1" x14ac:dyDescent="0.25">
      <c r="A128" s="49"/>
      <c r="B128" s="61"/>
      <c r="C128" s="62"/>
      <c r="D128" s="52"/>
      <c r="E128" s="50"/>
      <c r="F128" s="50"/>
      <c r="G128" s="53"/>
    </row>
    <row r="129" spans="1:7" ht="7.15" customHeight="1" x14ac:dyDescent="0.25">
      <c r="A129" s="49"/>
      <c r="B129" s="61"/>
      <c r="C129" s="62"/>
      <c r="D129" s="52"/>
      <c r="E129" s="50"/>
      <c r="F129" s="50"/>
      <c r="G129" s="53"/>
    </row>
    <row r="130" spans="1:7" ht="7.15" customHeight="1" x14ac:dyDescent="0.25">
      <c r="A130" s="49"/>
      <c r="B130" s="61"/>
      <c r="C130" s="62"/>
      <c r="D130" s="52"/>
      <c r="E130" s="50"/>
      <c r="F130" s="50"/>
      <c r="G130" s="53"/>
    </row>
    <row r="131" spans="1:7" ht="7.15" customHeight="1" x14ac:dyDescent="0.25">
      <c r="A131" s="49"/>
      <c r="B131" s="61"/>
      <c r="C131" s="62"/>
      <c r="D131" s="52"/>
      <c r="E131" s="50"/>
      <c r="F131" s="50"/>
      <c r="G131" s="53"/>
    </row>
    <row r="132" spans="1:7" ht="7.15" customHeight="1" x14ac:dyDescent="0.25">
      <c r="A132" s="49"/>
      <c r="B132" s="61"/>
      <c r="C132" s="62"/>
      <c r="D132" s="52"/>
      <c r="E132" s="50"/>
      <c r="F132" s="50"/>
      <c r="G132" s="53"/>
    </row>
    <row r="133" spans="1:7" x14ac:dyDescent="0.25">
      <c r="A133" s="49"/>
      <c r="B133" s="63"/>
      <c r="C133" s="64"/>
      <c r="D133" s="52"/>
      <c r="E133" s="50"/>
      <c r="F133" s="50"/>
      <c r="G133" s="53"/>
    </row>
    <row r="134" spans="1:7" ht="15" x14ac:dyDescent="0.25">
      <c r="A134" s="49"/>
      <c r="B134" s="50"/>
      <c r="C134" s="51"/>
      <c r="D134" s="54"/>
      <c r="E134" s="50"/>
      <c r="F134" s="50"/>
      <c r="G134" s="53"/>
    </row>
    <row r="135" spans="1:7" x14ac:dyDescent="0.25">
      <c r="A135" s="55"/>
      <c r="C135" s="5"/>
      <c r="E135" s="5"/>
      <c r="F135" s="5"/>
    </row>
    <row r="136" spans="1:7" x14ac:dyDescent="0.25">
      <c r="A136" s="55"/>
      <c r="C136" s="5"/>
      <c r="E136" s="5"/>
      <c r="F136" s="5"/>
    </row>
    <row r="137" spans="1:7" x14ac:dyDescent="0.25">
      <c r="A137" s="55"/>
      <c r="C137" s="5"/>
      <c r="E137" s="5"/>
      <c r="F137" s="5"/>
    </row>
    <row r="138" spans="1:7" x14ac:dyDescent="0.25">
      <c r="A138" s="55"/>
      <c r="C138" s="5"/>
      <c r="E138" s="5"/>
      <c r="F138" s="5"/>
    </row>
    <row r="139" spans="1:7" x14ac:dyDescent="0.25">
      <c r="A139" s="55"/>
      <c r="C139" s="5"/>
      <c r="E139" s="5"/>
      <c r="F139" s="5"/>
    </row>
    <row r="140" spans="1:7" x14ac:dyDescent="0.25">
      <c r="A140" s="55"/>
      <c r="C140" s="5"/>
      <c r="E140" s="5"/>
      <c r="F140" s="5"/>
    </row>
    <row r="141" spans="1:7" x14ac:dyDescent="0.25">
      <c r="A141" s="55"/>
      <c r="C141" s="5"/>
      <c r="E141" s="5"/>
      <c r="F141" s="5"/>
    </row>
    <row r="142" spans="1:7" x14ac:dyDescent="0.25">
      <c r="A142" s="55"/>
      <c r="C142" s="5"/>
      <c r="E142" s="5"/>
      <c r="F142" s="5"/>
    </row>
    <row r="143" spans="1:7" ht="15" x14ac:dyDescent="0.25">
      <c r="D143"/>
    </row>
    <row r="144" spans="1:7" ht="15" x14ac:dyDescent="0.25">
      <c r="D144"/>
    </row>
  </sheetData>
  <mergeCells count="7">
    <mergeCell ref="B124:C126"/>
    <mergeCell ref="B127:C133"/>
    <mergeCell ref="A1:F1"/>
    <mergeCell ref="A2:F2"/>
    <mergeCell ref="A3:F3"/>
    <mergeCell ref="C119:E119"/>
    <mergeCell ref="A121:F122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2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N°9-A</oddFooter>
  </headerFooter>
  <rowBreaks count="3" manualBreakCount="3">
    <brk id="35" max="6" man="1"/>
    <brk id="67" max="6" man="1"/>
    <brk id="9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1f1f42bd-e5db-42c0-ae7b-6c4072a98a21"/>
    <ds:schemaRef ds:uri="http://schemas.microsoft.com/office/infopath/2007/PartnerControls"/>
    <ds:schemaRef ds:uri="5ed6b5f3-d3e3-4862-be75-a280d903382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1-B-</vt:lpstr>
      <vt:lpstr>'LOT 1-B-'!Impression_des_titres</vt:lpstr>
      <vt:lpstr>'LOT 1-B-'!Zone_d_impression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Calonne Matthieu</cp:lastModifiedBy>
  <cp:lastPrinted>2025-08-26T14:55:13Z</cp:lastPrinted>
  <dcterms:created xsi:type="dcterms:W3CDTF">2022-05-09T14:41:50Z</dcterms:created>
  <dcterms:modified xsi:type="dcterms:W3CDTF">2025-09-15T13:27:04Z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